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Sheet1" sheetId="1" r:id="rId1"/>
  </sheets>
  <definedNames>
    <definedName name="_xlnm._FilterDatabase" localSheetId="0" hidden="1">Sheet1!$A$5:$AG$31</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<sst xmlns="http://schemas.openxmlformats.org/spreadsheetml/2006/main" count="521" uniqueCount="203">
  <si>
    <t>泽州县2025年度县级衔接资金项目计划公示表</t>
  </si>
  <si>
    <t>序号</t>
  </si>
  <si>
    <t>项目
编码</t>
  </si>
  <si>
    <t>项目名称</t>
  </si>
  <si>
    <t>建设性质</t>
  </si>
  <si>
    <t>项目类别</t>
  </si>
  <si>
    <t>二级
项目类型</t>
  </si>
  <si>
    <t>项目
子类型</t>
  </si>
  <si>
    <t>建设任务</t>
  </si>
  <si>
    <t>实施地点</t>
  </si>
  <si>
    <t>责任单位</t>
  </si>
  <si>
    <t>项目行业
主管部门</t>
  </si>
  <si>
    <t>项目资金规模（万元）</t>
  </si>
  <si>
    <t>受益对象</t>
  </si>
  <si>
    <t>实施期限</t>
  </si>
  <si>
    <t>项目总体
绩效目标</t>
  </si>
  <si>
    <t>联农带农
机制</t>
  </si>
  <si>
    <t>是否
到户类</t>
  </si>
  <si>
    <t>是否
易地扶贫
搬迁后扶
项目</t>
  </si>
  <si>
    <t>是否
劳动密集型产业</t>
  </si>
  <si>
    <t>是否
采用以工
代赈方式</t>
  </si>
  <si>
    <t>是否
招投标</t>
  </si>
  <si>
    <t>是否
形成资产</t>
  </si>
  <si>
    <t>备注</t>
  </si>
  <si>
    <t>主要建设
规模与内容</t>
  </si>
  <si>
    <t>补助标准</t>
  </si>
  <si>
    <t>项目投资概算</t>
  </si>
  <si>
    <t>县级
衔接资金</t>
  </si>
  <si>
    <t>其他
财政资金</t>
  </si>
  <si>
    <t>自筹资金</t>
  </si>
  <si>
    <t>总户数</t>
  </si>
  <si>
    <t>总人数</t>
  </si>
  <si>
    <t>脱贫户
受益户数</t>
  </si>
  <si>
    <t>脱贫户
受益人数</t>
  </si>
  <si>
    <t>监测户
受益户数</t>
  </si>
  <si>
    <t>监测户
受益人数</t>
  </si>
  <si>
    <t>计划
开工日期</t>
  </si>
  <si>
    <t>计划
完工日期</t>
  </si>
  <si>
    <t>合计</t>
  </si>
  <si>
    <t>5100001587343357</t>
  </si>
  <si>
    <t xml:space="preserve"> 2025年泽州县建档立卡脱贫户特色农业特惠补贴项目</t>
  </si>
  <si>
    <t>新建</t>
  </si>
  <si>
    <t>产业发展</t>
  </si>
  <si>
    <t>生产项目</t>
  </si>
  <si>
    <t>种植业基地</t>
  </si>
  <si>
    <t>对建档立卡脱贫户种植小杂粮、薯类进行奖补</t>
  </si>
  <si>
    <t>脱贫户和监测户，小杂粮特惠补贴，75元/亩；薯类特惠补贴，100元/亩；</t>
  </si>
  <si>
    <t>泽州县</t>
  </si>
  <si>
    <t>泽州县乡村振兴中心</t>
  </si>
  <si>
    <t>县乡村振兴中心</t>
  </si>
  <si>
    <t>增加收入</t>
  </si>
  <si>
    <t>否</t>
  </si>
  <si>
    <t>5100001587343742</t>
  </si>
  <si>
    <t xml:space="preserve"> 2025年泽州县建档立卡脱贫户鲜果经济林奖补项目</t>
  </si>
  <si>
    <t>对种植鲜果的脱贫户进行奖补</t>
  </si>
  <si>
    <t>脱贫户和监测户，干鲜果、经济类经济林提质增，10元/株；脱贫户和监测户，新种植干鲜果、经济类经济，16元/株；</t>
  </si>
  <si>
    <t>县农业农村局</t>
  </si>
  <si>
    <t>5100001587344160</t>
  </si>
  <si>
    <t xml:space="preserve"> 2025年泽州县建档立卡脱贫户干果经济林奖补项目</t>
  </si>
  <si>
    <t>对种植干果的脱贫户进行奖补</t>
  </si>
  <si>
    <t>县林业局</t>
  </si>
  <si>
    <t>5100001587344526</t>
  </si>
  <si>
    <t xml:space="preserve"> 2025年泽州县建档立卡脱贫户连翘种植和采摘奖补项目</t>
  </si>
  <si>
    <t>对种植和采摘连翘的脱贫户进行奖补</t>
  </si>
  <si>
    <t>对于脱贫户和监测户，中药材种植项目补助，采摘销售连翘补助0.2元/斤，最多不超过600元/户/年</t>
  </si>
  <si>
    <t>5100001587401903</t>
  </si>
  <si>
    <t xml:space="preserve"> 2025年北义城镇鲁村村分布式光伏发电项目</t>
  </si>
  <si>
    <t>光伏电站建设</t>
  </si>
  <si>
    <t>拟建设面积为2970㎡，建设规模500KW。</t>
  </si>
  <si>
    <t>鲁村村</t>
  </si>
  <si>
    <t>北义城镇</t>
  </si>
  <si>
    <t>县能源局</t>
  </si>
  <si>
    <t>2</t>
  </si>
  <si>
    <t>就业务工，收益分红</t>
  </si>
  <si>
    <t>是</t>
  </si>
  <si>
    <t>5100001587409616</t>
  </si>
  <si>
    <t xml:space="preserve"> 2025年大阳镇靳沟村分布式房顶光伏发电项目</t>
  </si>
  <si>
    <t>拟建装机容量99KW光伏电站。</t>
  </si>
  <si>
    <t>靳沟村</t>
  </si>
  <si>
    <t>大阳镇</t>
  </si>
  <si>
    <t>5100001587419747</t>
  </si>
  <si>
    <t xml:space="preserve"> 2025年犁川镇天水岭村分布式光伏电站项目</t>
  </si>
  <si>
    <t>拟建规模480KW光伏电站。</t>
  </si>
  <si>
    <t>天水岭村</t>
  </si>
  <si>
    <t>犁川镇</t>
  </si>
  <si>
    <t>5100001587421099</t>
  </si>
  <si>
    <t xml:space="preserve"> 2025年南村镇泽福苑小区光伏项目</t>
  </si>
  <si>
    <t>拟建规模490.68kW光伏电站。</t>
  </si>
  <si>
    <t>光明社区</t>
  </si>
  <si>
    <t>南村镇</t>
  </si>
  <si>
    <t>386</t>
  </si>
  <si>
    <t>1161</t>
  </si>
  <si>
    <t>7</t>
  </si>
  <si>
    <t>13</t>
  </si>
  <si>
    <t>5100001587413957</t>
  </si>
  <si>
    <t xml:space="preserve"> 2025年高都镇东元庆村熟浆加工设备采购</t>
  </si>
  <si>
    <t>加工流通项目</t>
  </si>
  <si>
    <t>农产品仓储保鲜冷链基础设施建设</t>
  </si>
  <si>
    <t>新建熟浆加工设备采购、安装、调试、运营。</t>
  </si>
  <si>
    <t>东元庆村</t>
  </si>
  <si>
    <t>高都镇</t>
  </si>
  <si>
    <t>县工信局</t>
  </si>
  <si>
    <t>5100001587440682</t>
  </si>
  <si>
    <t xml:space="preserve"> 2025年大箕镇河西村农机具 购置建设项目</t>
  </si>
  <si>
    <t>产业服务支撑项目</t>
  </si>
  <si>
    <t>智慧农业</t>
  </si>
  <si>
    <t>购置拖拉机、旋耕犁、玉米施播机，免耕播种施肥机、小麦收割机、玉米籽粒割台、玉米收获机、秸秆还田机等10种设备，共13台。</t>
  </si>
  <si>
    <t>河西村</t>
  </si>
  <si>
    <t>大箕镇</t>
  </si>
  <si>
    <t>5100001587300717</t>
  </si>
  <si>
    <t xml:space="preserve"> 2025年脱贫劳动力外出务工交通补贴</t>
  </si>
  <si>
    <t>就业项目</t>
  </si>
  <si>
    <t>务工补助</t>
  </si>
  <si>
    <t>交通费补助</t>
  </si>
  <si>
    <t>对符合条件的外出务工人员发放务工交通补贴</t>
  </si>
  <si>
    <t>县外市内200/人/年，市外省内400/人/年，省外800/人/年</t>
  </si>
  <si>
    <t>县外务工3个月以上享受交通补贴</t>
  </si>
  <si>
    <t>县外务工3个月以上的脱贫户、监测户享受</t>
  </si>
  <si>
    <t>5100001587327853</t>
  </si>
  <si>
    <t xml:space="preserve"> 泽州县2025年脱贫户监测户乡村就业帮扶公益性岗位补贴及公益性岗位意外伤害保险</t>
  </si>
  <si>
    <t>公益性岗位</t>
  </si>
  <si>
    <t>对就业困难的脱贫劳动力给予乡村就业帮扶</t>
  </si>
  <si>
    <t>工资补贴500元/人/月，意外伤害保险240元/人/年</t>
  </si>
  <si>
    <t>泽州县人社局</t>
  </si>
  <si>
    <t>就业困难的脱贫户、监测户实现一户一公岗</t>
  </si>
  <si>
    <t>就业困难的脱贫户、监测户</t>
  </si>
  <si>
    <t>5100001589291036</t>
  </si>
  <si>
    <t xml:space="preserve"> 2025年山河镇青龛村圪丁根自然村村内道路维修项目</t>
  </si>
  <si>
    <t>乡村建设行动</t>
  </si>
  <si>
    <t>农村基础设施（含产业配套基础设施）</t>
  </si>
  <si>
    <t>农村道路建设（通村路、通户路、小型桥梁等）</t>
  </si>
  <si>
    <t>水毁道路进行修复， 水泥混凝土路面，对村里破损的涵洞进行拆除重建，新建  钢筋混凝土明板涵。</t>
  </si>
  <si>
    <t>青龛村</t>
  </si>
  <si>
    <t>山河镇</t>
  </si>
  <si>
    <t>县交通局</t>
  </si>
  <si>
    <t>改善出行条件</t>
  </si>
  <si>
    <t>5100001587442950</t>
  </si>
  <si>
    <t xml:space="preserve"> 2025年高都镇大兴（小丰头自然村）保障管网改造项目</t>
  </si>
  <si>
    <t>农村供水保障设施建设</t>
  </si>
  <si>
    <t>新建阀门房1座，排水阀门井2座，排气阀门井1座，水表井12座，水表及配件83套。</t>
  </si>
  <si>
    <t>大兴村</t>
  </si>
  <si>
    <t>县水务局</t>
  </si>
  <si>
    <t>巩固饮水安全</t>
  </si>
  <si>
    <t>5100001587443743</t>
  </si>
  <si>
    <t xml:space="preserve"> 2025年高都镇下元庆村供水保障管网改造项目</t>
  </si>
  <si>
    <r>
      <rPr>
        <sz val="11"/>
        <rFont val="仿宋"/>
        <charset val="134"/>
      </rPr>
      <t>新建300m</t>
    </r>
    <r>
      <rPr>
        <sz val="11"/>
        <rFont val="宋体"/>
        <charset val="134"/>
      </rPr>
      <t>³</t>
    </r>
    <r>
      <rPr>
        <sz val="11"/>
        <rFont val="仿宋"/>
        <charset val="134"/>
      </rPr>
      <t>高位蓄水池1座，水表井33座，安装水表286套，铺设配水干管，铺设配水支管，铺设入户管7508m。</t>
    </r>
  </si>
  <si>
    <t>下元庆村</t>
  </si>
  <si>
    <t>5100001587446969</t>
  </si>
  <si>
    <t xml:space="preserve"> 2025年山河镇月湖泉村供水保障管网改造工程</t>
  </si>
  <si>
    <t>更换集水池管道113米，水泵1台，更换配水干管总长576米，配水支管625米，入户管6050米，水表121套，新建配水阀门房1座，水表井21座。</t>
  </si>
  <si>
    <t>月湖泉村</t>
  </si>
  <si>
    <t>5100001587447695</t>
  </si>
  <si>
    <t xml:space="preserve"> 2025年周村镇下河村供水保障管网改造工程</t>
  </si>
  <si>
    <t>提水工程、配水工程、入户工程。</t>
  </si>
  <si>
    <t>下河村</t>
  </si>
  <si>
    <t>周村镇</t>
  </si>
  <si>
    <t>5100001587448788</t>
  </si>
  <si>
    <t xml:space="preserve"> 2025年南岭镇陟椒村（大井自然村、冶河自然村、北坡自然村）水网改造项目</t>
  </si>
  <si>
    <t>主管网、入户管网、水表井、限压井、水表等。</t>
  </si>
  <si>
    <t>陟椒村</t>
  </si>
  <si>
    <t>南岭镇</t>
  </si>
  <si>
    <t>5100001589290344</t>
  </si>
  <si>
    <t xml:space="preserve"> 2025年晋庙铺镇小口村供水保障管网改造项目</t>
  </si>
  <si>
    <t>对小口及各自然村的自来水管网入户改造，扩建。</t>
  </si>
  <si>
    <t>小口村</t>
  </si>
  <si>
    <t>晋庙铺镇</t>
  </si>
  <si>
    <t>5100001587444523</t>
  </si>
  <si>
    <t xml:space="preserve"> 2025年金村镇福源社区金福苑小区环境提升项目</t>
  </si>
  <si>
    <t>人居环境整治</t>
  </si>
  <si>
    <t>村容村貌提升</t>
  </si>
  <si>
    <t>在金福苑小区6831.104㎡范围内铺设柏油路。</t>
  </si>
  <si>
    <t>福源社区</t>
  </si>
  <si>
    <t>金村镇</t>
  </si>
  <si>
    <t>农业农村局</t>
  </si>
  <si>
    <t>5100001587445369</t>
  </si>
  <si>
    <t xml:space="preserve"> 2025年南村镇泽福苑小区环境整治项目</t>
  </si>
  <si>
    <t>路面铺油、加装凉亭、楼道粉刷、楼宇门、道闸更换及出入口改造，车位加装。</t>
  </si>
  <si>
    <t>5100001587292604</t>
  </si>
  <si>
    <t xml:space="preserve"> 2025年偿还易地搬迁贷款本金项目</t>
  </si>
  <si>
    <t>易地搬迁后扶</t>
  </si>
  <si>
    <t>易地扶贫搬迁贷款债券贴息补助</t>
  </si>
  <si>
    <t>偿还易地搬迁贷款本金</t>
  </si>
  <si>
    <t>其他</t>
  </si>
  <si>
    <t>5100001587292803</t>
  </si>
  <si>
    <t xml:space="preserve"> 2025年偿还易地搬迁地方债券利息项目</t>
  </si>
  <si>
    <t>偿还易地搬迁地方债券利息</t>
  </si>
  <si>
    <t>5100001587344904</t>
  </si>
  <si>
    <t xml:space="preserve"> 2024-2025学年雨露计划</t>
  </si>
  <si>
    <t>巩固三保障成果</t>
  </si>
  <si>
    <t>教育</t>
  </si>
  <si>
    <t>享受“雨露计划”职业教育补助</t>
  </si>
  <si>
    <t>通过开展雨露计划补助项目，达到减轻脱贫户经济压力。</t>
  </si>
  <si>
    <t>3000元/生</t>
  </si>
  <si>
    <t>教育补助</t>
  </si>
  <si>
    <t>5100001587345334</t>
  </si>
  <si>
    <t xml:space="preserve"> 泽州县2025年大学生补助</t>
  </si>
  <si>
    <t>其他教育类项目</t>
  </si>
  <si>
    <t>通过开展建档立卡已脱贫家庭及监测帮扶对象家庭本科大学新生大学生补助项目，达到减轻脱贫户经济压力。</t>
  </si>
  <si>
    <t>5000元/生</t>
  </si>
  <si>
    <t>5100001606885799</t>
  </si>
  <si>
    <t>2025年乡村振兴项目咨询服务费</t>
  </si>
  <si>
    <t>项目管理费</t>
  </si>
  <si>
    <t>概算审查、竣工验收咨询等工作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</si>
</sst>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28"/>
      <name val="宋体"/>
      <charset val="134"/>
      <scheme val="minor"/>
    </font>
    <font>
      <sz val="9"/>
      <name val="宋体"/>
      <charset val="134"/>
      <scheme val="minor"/>
    </font>
    <font>
      <sz val="11"/>
      <name val="宋体"/>
      <charset val="134"/>
      <scheme val="minor"/>
    </font>
    <font>
      <sz val="10"/>
      <name val="宋体"/>
      <charset val="134"/>
      <scheme val="minor"/>
    </font>
    <font>
      <sz val="28"/>
      <name val="方正小标宋简体"/>
      <charset val="134"/>
    </font>
    <font>
      <b/>
      <sz val="11"/>
      <name val="仿宋"/>
      <charset val="134"/>
    </font>
    <font>
      <sz val="11"/>
      <name val="仿宋"/>
      <charset val="134"/>
    </font>
    <font>
      <sz val="9"/>
      <name val="方正小标宋简体"/>
      <charset val="134"/>
    </font>
    <font>
      <sz val="12"/>
      <name val="仿宋"/>
      <charset val="134"/>
    </font>
    <font>
      <sz val="10"/>
      <name val="方正小标宋简体"/>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indexed="0"/>
      </left>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19" fillId="0" borderId="0" applyNumberFormat="0" applyFill="0" applyBorder="0" applyAlignment="0" applyProtection="0">
      <alignment vertical="center"/>
    </xf>
    <xf numFmtId="0" fontId="20" fillId="3" borderId="17" applyNumberFormat="0" applyAlignment="0" applyProtection="0">
      <alignment vertical="center"/>
    </xf>
    <xf numFmtId="0" fontId="21" fillId="4" borderId="18" applyNumberFormat="0" applyAlignment="0" applyProtection="0">
      <alignment vertical="center"/>
    </xf>
    <xf numFmtId="0" fontId="22" fillId="4" borderId="17" applyNumberFormat="0" applyAlignment="0" applyProtection="0">
      <alignment vertical="center"/>
    </xf>
    <xf numFmtId="0" fontId="23" fillId="5" borderId="19" applyNumberFormat="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31" fillId="0" borderId="0">
      <alignment vertical="center"/>
    </xf>
    <xf numFmtId="0" fontId="32" fillId="0" borderId="0">
      <alignment vertical="center"/>
    </xf>
  </cellStyleXfs>
  <cellXfs count="5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2" fillId="0" borderId="0" xfId="0" applyFont="1" applyFill="1" applyAlignment="1">
      <alignment vertical="center" wrapText="1"/>
    </xf>
    <xf numFmtId="0" fontId="4" fillId="0" borderId="0" xfId="0" applyFont="1" applyFill="1" applyAlignment="1">
      <alignment vertical="center"/>
    </xf>
    <xf numFmtId="0" fontId="5" fillId="0" borderId="0" xfId="0" applyFont="1" applyFill="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shrinkToFit="1"/>
    </xf>
    <xf numFmtId="0" fontId="8" fillId="0" borderId="0" xfId="0" applyFont="1" applyFill="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2"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xf>
    <xf numFmtId="0" fontId="0" fillId="0" borderId="4" xfId="0" applyBorder="1">
      <alignment vertical="center"/>
    </xf>
    <xf numFmtId="0" fontId="0" fillId="0" borderId="4" xfId="0" applyBorder="1" applyAlignment="1">
      <alignment horizontal="center" vertical="center"/>
    </xf>
    <xf numFmtId="0" fontId="5" fillId="0" borderId="0" xfId="0" applyNumberFormat="1" applyFont="1" applyFill="1" applyAlignment="1">
      <alignment horizontal="center" vertical="center" wrapText="1"/>
    </xf>
    <xf numFmtId="0" fontId="7" fillId="0" borderId="4" xfId="0" applyNumberFormat="1" applyFont="1" applyFill="1" applyBorder="1" applyAlignment="1">
      <alignment horizontal="center" vertical="center" wrapText="1" shrinkToFi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10" fillId="0" borderId="0" xfId="0" applyFont="1" applyFill="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shrinkToFit="1"/>
    </xf>
    <xf numFmtId="0" fontId="6" fillId="0" borderId="1" xfId="0" applyNumberFormat="1" applyFont="1" applyFill="1" applyBorder="1" applyAlignment="1">
      <alignment horizontal="center" vertical="center" wrapText="1" shrinkToFit="1"/>
    </xf>
    <xf numFmtId="0" fontId="6" fillId="0" borderId="2" xfId="0" applyNumberFormat="1" applyFont="1" applyFill="1" applyBorder="1" applyAlignment="1">
      <alignment horizontal="center" vertical="center" wrapText="1" shrinkToFit="1"/>
    </xf>
    <xf numFmtId="0" fontId="6" fillId="0" borderId="3" xfId="0" applyNumberFormat="1" applyFont="1" applyFill="1" applyBorder="1" applyAlignment="1">
      <alignment horizontal="center" vertical="center" wrapText="1" shrinkToFit="1"/>
    </xf>
    <xf numFmtId="0" fontId="7" fillId="0" borderId="4"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1"/>
  <sheetViews>
    <sheetView tabSelected="1" zoomScale="85" zoomScaleNormal="85" workbookViewId="0">
      <pane ySplit="4" topLeftCell="A5" activePane="bottomLeft" state="frozen"/>
      <selection/>
      <selection pane="bottomLeft" activeCell="Q8" sqref="Q8"/>
    </sheetView>
  </sheetViews>
  <sheetFormatPr defaultColWidth="8.725" defaultRowHeight="14.25"/>
  <cols>
    <col min="1" max="1" width="5.75" style="5" customWidth="1"/>
    <col min="2" max="2" width="6" style="4" customWidth="1"/>
    <col min="3" max="3" width="24.75" style="6" customWidth="1"/>
    <col min="4" max="4" width="7.625" style="5" customWidth="1"/>
    <col min="5" max="5" width="8" style="6" customWidth="1"/>
    <col min="6" max="6" width="8.875" style="6" customWidth="1"/>
    <col min="7" max="7" width="9" style="6" customWidth="1"/>
    <col min="8" max="8" width="18.0916666666667" style="7" customWidth="1"/>
    <col min="9" max="9" width="22.05" style="4" customWidth="1"/>
    <col min="10" max="12" width="8.5" style="4" customWidth="1"/>
    <col min="13" max="13" width="15.4416666666667" style="5" customWidth="1"/>
    <col min="14" max="14" width="10" style="5" customWidth="1"/>
    <col min="15" max="15" width="8" style="4" customWidth="1"/>
    <col min="16" max="16" width="8.25" style="5" customWidth="1"/>
    <col min="17" max="18" width="7.625" style="4" customWidth="1"/>
    <col min="19" max="22" width="8.625" style="4" customWidth="1"/>
    <col min="23" max="24" width="8.625" style="8" customWidth="1"/>
    <col min="25" max="25" width="8.875" style="8" customWidth="1"/>
    <col min="26" max="26" width="8.75" style="8" customWidth="1"/>
    <col min="27" max="27" width="7.5" style="8" customWidth="1"/>
    <col min="28" max="28" width="9" style="8" customWidth="1"/>
    <col min="29" max="29" width="10.125" style="8" customWidth="1"/>
    <col min="30" max="30" width="8.75" style="8" customWidth="1"/>
    <col min="31" max="31" width="6.875" style="8" customWidth="1"/>
    <col min="32" max="32" width="8.5" style="8" customWidth="1"/>
    <col min="33" max="33" width="10.5" style="4" customWidth="1"/>
    <col min="34" max="16384" width="8.725" style="3"/>
  </cols>
  <sheetData>
    <row r="1" s="1" customFormat="1" ht="57" customHeight="1" spans="1:33">
      <c r="A1" s="9" t="s">
        <v>0</v>
      </c>
      <c r="B1" s="9"/>
      <c r="C1" s="9"/>
      <c r="D1" s="9"/>
      <c r="E1" s="9"/>
      <c r="F1" s="9"/>
      <c r="G1" s="9"/>
      <c r="H1" s="25"/>
      <c r="I1" s="9"/>
      <c r="J1" s="9"/>
      <c r="K1" s="9"/>
      <c r="L1" s="9"/>
      <c r="M1" s="9"/>
      <c r="N1" s="9"/>
      <c r="O1" s="9"/>
      <c r="P1" s="9"/>
      <c r="Q1" s="41"/>
      <c r="R1" s="41"/>
      <c r="S1" s="41"/>
      <c r="T1" s="41"/>
      <c r="U1" s="41"/>
      <c r="V1" s="41"/>
      <c r="W1" s="46"/>
      <c r="X1" s="46"/>
      <c r="Y1" s="46"/>
      <c r="Z1" s="46"/>
      <c r="AA1" s="46"/>
      <c r="AB1" s="46"/>
      <c r="AC1" s="46"/>
      <c r="AD1" s="46"/>
      <c r="AE1" s="46"/>
      <c r="AF1" s="46"/>
      <c r="AG1" s="9"/>
    </row>
    <row r="2" s="2" customFormat="1" ht="38" customHeight="1" spans="1:33">
      <c r="A2" s="10" t="s">
        <v>1</v>
      </c>
      <c r="B2" s="10" t="s">
        <v>2</v>
      </c>
      <c r="C2" s="11" t="s">
        <v>3</v>
      </c>
      <c r="D2" s="11" t="s">
        <v>4</v>
      </c>
      <c r="E2" s="11" t="s">
        <v>5</v>
      </c>
      <c r="F2" s="11" t="s">
        <v>6</v>
      </c>
      <c r="G2" s="11" t="s">
        <v>7</v>
      </c>
      <c r="H2" s="26" t="s">
        <v>8</v>
      </c>
      <c r="I2" s="26"/>
      <c r="J2" s="27" t="s">
        <v>9</v>
      </c>
      <c r="K2" s="11" t="s">
        <v>10</v>
      </c>
      <c r="L2" s="28" t="s">
        <v>11</v>
      </c>
      <c r="M2" s="37" t="s">
        <v>12</v>
      </c>
      <c r="N2" s="37"/>
      <c r="O2" s="37"/>
      <c r="P2" s="37"/>
      <c r="Q2" s="16" t="s">
        <v>13</v>
      </c>
      <c r="R2" s="16"/>
      <c r="S2" s="16"/>
      <c r="T2" s="16"/>
      <c r="U2" s="16"/>
      <c r="V2" s="16"/>
      <c r="W2" s="17" t="s">
        <v>14</v>
      </c>
      <c r="X2" s="17"/>
      <c r="Y2" s="28" t="s">
        <v>15</v>
      </c>
      <c r="Z2" s="28" t="s">
        <v>16</v>
      </c>
      <c r="AA2" s="48" t="s">
        <v>17</v>
      </c>
      <c r="AB2" s="48" t="s">
        <v>18</v>
      </c>
      <c r="AC2" s="48" t="s">
        <v>19</v>
      </c>
      <c r="AD2" s="48" t="s">
        <v>20</v>
      </c>
      <c r="AE2" s="28" t="s">
        <v>21</v>
      </c>
      <c r="AF2" s="28" t="s">
        <v>22</v>
      </c>
      <c r="AG2" s="53" t="s">
        <v>23</v>
      </c>
    </row>
    <row r="3" s="2" customFormat="1" ht="32" customHeight="1" spans="1:33">
      <c r="A3" s="12"/>
      <c r="B3" s="12"/>
      <c r="C3" s="13"/>
      <c r="D3" s="13"/>
      <c r="E3" s="13"/>
      <c r="F3" s="13"/>
      <c r="G3" s="13"/>
      <c r="H3" s="11" t="s">
        <v>24</v>
      </c>
      <c r="I3" s="11" t="s">
        <v>25</v>
      </c>
      <c r="J3" s="29"/>
      <c r="K3" s="13"/>
      <c r="L3" s="30"/>
      <c r="M3" s="37" t="s">
        <v>26</v>
      </c>
      <c r="N3" s="37" t="s">
        <v>27</v>
      </c>
      <c r="O3" s="37" t="s">
        <v>28</v>
      </c>
      <c r="P3" s="37" t="s">
        <v>29</v>
      </c>
      <c r="Q3" s="16" t="s">
        <v>30</v>
      </c>
      <c r="R3" s="16" t="s">
        <v>31</v>
      </c>
      <c r="S3" s="16" t="s">
        <v>32</v>
      </c>
      <c r="T3" s="16" t="s">
        <v>33</v>
      </c>
      <c r="U3" s="28" t="s">
        <v>34</v>
      </c>
      <c r="V3" s="28" t="s">
        <v>35</v>
      </c>
      <c r="W3" s="11" t="s">
        <v>36</v>
      </c>
      <c r="X3" s="11" t="s">
        <v>37</v>
      </c>
      <c r="Y3" s="49"/>
      <c r="Z3" s="49"/>
      <c r="AA3" s="50"/>
      <c r="AB3" s="50"/>
      <c r="AC3" s="50"/>
      <c r="AD3" s="50"/>
      <c r="AE3" s="49"/>
      <c r="AF3" s="49"/>
      <c r="AG3" s="54"/>
    </row>
    <row r="4" s="2" customFormat="1" ht="47" customHeight="1" spans="1:33">
      <c r="A4" s="14"/>
      <c r="B4" s="14"/>
      <c r="C4" s="15"/>
      <c r="D4" s="15"/>
      <c r="E4" s="15"/>
      <c r="F4" s="15"/>
      <c r="G4" s="15"/>
      <c r="H4" s="15"/>
      <c r="I4" s="15"/>
      <c r="J4" s="31"/>
      <c r="K4" s="15"/>
      <c r="L4" s="32"/>
      <c r="M4" s="37"/>
      <c r="N4" s="37"/>
      <c r="O4" s="37"/>
      <c r="P4" s="37"/>
      <c r="Q4" s="16"/>
      <c r="R4" s="16"/>
      <c r="S4" s="16"/>
      <c r="T4" s="16"/>
      <c r="U4" s="47"/>
      <c r="V4" s="47"/>
      <c r="W4" s="15"/>
      <c r="X4" s="15"/>
      <c r="Y4" s="47"/>
      <c r="Z4" s="47"/>
      <c r="AA4" s="51"/>
      <c r="AB4" s="51"/>
      <c r="AC4" s="51"/>
      <c r="AD4" s="51"/>
      <c r="AE4" s="47"/>
      <c r="AF4" s="47"/>
      <c r="AG4" s="55"/>
    </row>
    <row r="5" ht="40" customHeight="1" spans="1:33">
      <c r="A5" s="16" t="s">
        <v>38</v>
      </c>
      <c r="B5" s="16"/>
      <c r="C5" s="16"/>
      <c r="D5" s="17"/>
      <c r="E5" s="16"/>
      <c r="F5" s="16"/>
      <c r="G5" s="16"/>
      <c r="H5" s="16"/>
      <c r="I5" s="17"/>
      <c r="J5" s="17"/>
      <c r="K5" s="17"/>
      <c r="L5" s="33"/>
      <c r="M5" s="37">
        <f>SUM(M6:M31)</f>
        <v>3580.26</v>
      </c>
      <c r="N5" s="37">
        <f>SUM(N6:N31)</f>
        <v>3300</v>
      </c>
      <c r="O5" s="37">
        <f>SUM(O6:O31)</f>
        <v>0</v>
      </c>
      <c r="P5" s="37">
        <f>SUM(P6:P31)</f>
        <v>264.95</v>
      </c>
      <c r="Q5" s="16"/>
      <c r="R5" s="16"/>
      <c r="S5" s="16"/>
      <c r="T5" s="16"/>
      <c r="U5" s="16"/>
      <c r="V5" s="16"/>
      <c r="W5" s="17"/>
      <c r="X5" s="17"/>
      <c r="Y5" s="17"/>
      <c r="Z5" s="17"/>
      <c r="AA5" s="17"/>
      <c r="AB5" s="17"/>
      <c r="AC5" s="17"/>
      <c r="AD5" s="17"/>
      <c r="AE5" s="17"/>
      <c r="AF5" s="17"/>
      <c r="AG5" s="17"/>
    </row>
    <row r="6" s="3" customFormat="1" ht="152" customHeight="1" spans="1:33">
      <c r="A6" s="18">
        <v>1</v>
      </c>
      <c r="B6" s="56" t="s">
        <v>39</v>
      </c>
      <c r="C6" s="20" t="s">
        <v>40</v>
      </c>
      <c r="D6" s="21" t="s">
        <v>41</v>
      </c>
      <c r="E6" s="19" t="s">
        <v>42</v>
      </c>
      <c r="F6" s="20" t="s">
        <v>43</v>
      </c>
      <c r="G6" s="20" t="s">
        <v>44</v>
      </c>
      <c r="H6" s="21" t="s">
        <v>45</v>
      </c>
      <c r="I6" s="21" t="s">
        <v>46</v>
      </c>
      <c r="J6" s="20" t="s">
        <v>47</v>
      </c>
      <c r="K6" s="20" t="s">
        <v>48</v>
      </c>
      <c r="L6" s="34" t="s">
        <v>49</v>
      </c>
      <c r="M6" s="38">
        <v>35</v>
      </c>
      <c r="N6" s="38">
        <v>35</v>
      </c>
      <c r="O6" s="39"/>
      <c r="P6" s="40"/>
      <c r="Q6" s="42">
        <v>200</v>
      </c>
      <c r="R6" s="42">
        <v>200</v>
      </c>
      <c r="S6" s="42">
        <v>200</v>
      </c>
      <c r="T6" s="42">
        <v>200</v>
      </c>
      <c r="U6" s="21"/>
      <c r="V6" s="21"/>
      <c r="W6" s="42">
        <v>202403</v>
      </c>
      <c r="X6" s="42">
        <v>202411</v>
      </c>
      <c r="Y6" s="21" t="s">
        <v>45</v>
      </c>
      <c r="Z6" s="19" t="s">
        <v>50</v>
      </c>
      <c r="AA6" s="19" t="s">
        <v>51</v>
      </c>
      <c r="AB6" s="19" t="s">
        <v>51</v>
      </c>
      <c r="AC6" s="19" t="s">
        <v>51</v>
      </c>
      <c r="AD6" s="19" t="s">
        <v>51</v>
      </c>
      <c r="AE6" s="19" t="s">
        <v>51</v>
      </c>
      <c r="AF6" s="21" t="s">
        <v>51</v>
      </c>
      <c r="AG6" s="21"/>
    </row>
    <row r="7" s="3" customFormat="1" ht="74" customHeight="1" spans="1:33">
      <c r="A7" s="18">
        <v>2</v>
      </c>
      <c r="B7" s="19" t="s">
        <v>52</v>
      </c>
      <c r="C7" s="20" t="s">
        <v>53</v>
      </c>
      <c r="D7" s="21" t="s">
        <v>41</v>
      </c>
      <c r="E7" s="19" t="s">
        <v>42</v>
      </c>
      <c r="F7" s="20" t="s">
        <v>43</v>
      </c>
      <c r="G7" s="20" t="s">
        <v>44</v>
      </c>
      <c r="H7" s="21" t="s">
        <v>54</v>
      </c>
      <c r="I7" s="21" t="s">
        <v>55</v>
      </c>
      <c r="J7" s="20" t="s">
        <v>47</v>
      </c>
      <c r="K7" s="20" t="s">
        <v>48</v>
      </c>
      <c r="L7" s="34" t="s">
        <v>56</v>
      </c>
      <c r="M7" s="38">
        <v>10</v>
      </c>
      <c r="N7" s="38">
        <v>10</v>
      </c>
      <c r="O7" s="39"/>
      <c r="P7" s="40"/>
      <c r="Q7" s="42">
        <v>2000</v>
      </c>
      <c r="R7" s="42">
        <v>2000</v>
      </c>
      <c r="S7" s="42">
        <v>2000</v>
      </c>
      <c r="T7" s="42">
        <v>2000</v>
      </c>
      <c r="U7" s="21"/>
      <c r="V7" s="21"/>
      <c r="W7" s="42">
        <v>202403</v>
      </c>
      <c r="X7" s="42">
        <v>202411</v>
      </c>
      <c r="Y7" s="21" t="s">
        <v>54</v>
      </c>
      <c r="Z7" s="19" t="s">
        <v>50</v>
      </c>
      <c r="AA7" s="19" t="s">
        <v>51</v>
      </c>
      <c r="AB7" s="19" t="s">
        <v>51</v>
      </c>
      <c r="AC7" s="19" t="s">
        <v>51</v>
      </c>
      <c r="AD7" s="19" t="s">
        <v>51</v>
      </c>
      <c r="AE7" s="19" t="s">
        <v>51</v>
      </c>
      <c r="AF7" s="21" t="s">
        <v>51</v>
      </c>
      <c r="AG7" s="21"/>
    </row>
    <row r="8" s="3" customFormat="1" ht="108" customHeight="1" spans="1:33">
      <c r="A8" s="18">
        <v>3</v>
      </c>
      <c r="B8" s="19" t="s">
        <v>57</v>
      </c>
      <c r="C8" s="20" t="s">
        <v>58</v>
      </c>
      <c r="D8" s="21" t="s">
        <v>41</v>
      </c>
      <c r="E8" s="19" t="s">
        <v>42</v>
      </c>
      <c r="F8" s="20" t="s">
        <v>43</v>
      </c>
      <c r="G8" s="20" t="s">
        <v>44</v>
      </c>
      <c r="H8" s="21" t="s">
        <v>59</v>
      </c>
      <c r="I8" s="21" t="s">
        <v>55</v>
      </c>
      <c r="J8" s="20" t="s">
        <v>47</v>
      </c>
      <c r="K8" s="20" t="s">
        <v>48</v>
      </c>
      <c r="L8" s="34" t="s">
        <v>60</v>
      </c>
      <c r="M8" s="38">
        <v>45</v>
      </c>
      <c r="N8" s="38">
        <v>45</v>
      </c>
      <c r="O8" s="39"/>
      <c r="P8" s="40"/>
      <c r="Q8" s="42">
        <v>50</v>
      </c>
      <c r="R8" s="42">
        <v>50</v>
      </c>
      <c r="S8" s="42">
        <v>50</v>
      </c>
      <c r="T8" s="42">
        <v>50</v>
      </c>
      <c r="U8" s="21"/>
      <c r="V8" s="21"/>
      <c r="W8" s="42">
        <v>202403</v>
      </c>
      <c r="X8" s="42">
        <v>202411</v>
      </c>
      <c r="Y8" s="21" t="s">
        <v>59</v>
      </c>
      <c r="Z8" s="19" t="s">
        <v>50</v>
      </c>
      <c r="AA8" s="19" t="s">
        <v>51</v>
      </c>
      <c r="AB8" s="19" t="s">
        <v>51</v>
      </c>
      <c r="AC8" s="19" t="s">
        <v>51</v>
      </c>
      <c r="AD8" s="19" t="s">
        <v>51</v>
      </c>
      <c r="AE8" s="19" t="s">
        <v>51</v>
      </c>
      <c r="AF8" s="21" t="s">
        <v>51</v>
      </c>
      <c r="AG8" s="21"/>
    </row>
    <row r="9" s="3" customFormat="1" ht="112" customHeight="1" spans="1:33">
      <c r="A9" s="18">
        <v>4</v>
      </c>
      <c r="B9" s="19" t="s">
        <v>61</v>
      </c>
      <c r="C9" s="20" t="s">
        <v>62</v>
      </c>
      <c r="D9" s="21" t="s">
        <v>41</v>
      </c>
      <c r="E9" s="19" t="s">
        <v>42</v>
      </c>
      <c r="F9" s="20" t="s">
        <v>43</v>
      </c>
      <c r="G9" s="20" t="s">
        <v>44</v>
      </c>
      <c r="H9" s="21" t="s">
        <v>63</v>
      </c>
      <c r="I9" s="21" t="s">
        <v>64</v>
      </c>
      <c r="J9" s="20" t="s">
        <v>47</v>
      </c>
      <c r="K9" s="20" t="s">
        <v>48</v>
      </c>
      <c r="L9" s="34" t="s">
        <v>56</v>
      </c>
      <c r="M9" s="38">
        <v>20</v>
      </c>
      <c r="N9" s="38">
        <v>20</v>
      </c>
      <c r="O9" s="39"/>
      <c r="P9" s="40"/>
      <c r="Q9" s="42">
        <v>60</v>
      </c>
      <c r="R9" s="42">
        <v>60</v>
      </c>
      <c r="S9" s="42">
        <v>60</v>
      </c>
      <c r="T9" s="42">
        <v>60</v>
      </c>
      <c r="U9" s="21"/>
      <c r="V9" s="21"/>
      <c r="W9" s="42">
        <v>202403</v>
      </c>
      <c r="X9" s="42">
        <v>202411</v>
      </c>
      <c r="Y9" s="21" t="s">
        <v>63</v>
      </c>
      <c r="Z9" s="19" t="s">
        <v>50</v>
      </c>
      <c r="AA9" s="19" t="s">
        <v>51</v>
      </c>
      <c r="AB9" s="19" t="s">
        <v>51</v>
      </c>
      <c r="AC9" s="19" t="s">
        <v>51</v>
      </c>
      <c r="AD9" s="19" t="s">
        <v>51</v>
      </c>
      <c r="AE9" s="19" t="s">
        <v>51</v>
      </c>
      <c r="AF9" s="21" t="s">
        <v>51</v>
      </c>
      <c r="AG9" s="21"/>
    </row>
    <row r="10" s="3" customFormat="1" ht="54" customHeight="1" spans="1:33">
      <c r="A10" s="18">
        <v>5</v>
      </c>
      <c r="B10" s="19" t="s">
        <v>65</v>
      </c>
      <c r="C10" s="20" t="s">
        <v>66</v>
      </c>
      <c r="D10" s="21" t="s">
        <v>41</v>
      </c>
      <c r="E10" s="19" t="s">
        <v>42</v>
      </c>
      <c r="F10" s="20" t="s">
        <v>43</v>
      </c>
      <c r="G10" s="20" t="s">
        <v>67</v>
      </c>
      <c r="H10" s="21" t="s">
        <v>68</v>
      </c>
      <c r="I10" s="21"/>
      <c r="J10" s="20" t="s">
        <v>69</v>
      </c>
      <c r="K10" s="20" t="s">
        <v>70</v>
      </c>
      <c r="L10" s="34" t="s">
        <v>71</v>
      </c>
      <c r="M10" s="38">
        <v>266.31</v>
      </c>
      <c r="N10" s="38">
        <v>251</v>
      </c>
      <c r="O10" s="39"/>
      <c r="P10" s="40"/>
      <c r="Q10" s="43">
        <v>20</v>
      </c>
      <c r="R10" s="43">
        <v>80</v>
      </c>
      <c r="S10" s="21" t="s">
        <v>72</v>
      </c>
      <c r="T10" s="21" t="s">
        <v>72</v>
      </c>
      <c r="U10" s="21"/>
      <c r="V10" s="21"/>
      <c r="W10" s="42">
        <v>202403</v>
      </c>
      <c r="X10" s="42">
        <v>202411</v>
      </c>
      <c r="Y10" s="21" t="s">
        <v>68</v>
      </c>
      <c r="Z10" s="19" t="s">
        <v>73</v>
      </c>
      <c r="AA10" s="21" t="s">
        <v>51</v>
      </c>
      <c r="AB10" s="21" t="s">
        <v>51</v>
      </c>
      <c r="AC10" s="21" t="s">
        <v>51</v>
      </c>
      <c r="AD10" s="21" t="s">
        <v>51</v>
      </c>
      <c r="AE10" s="21" t="s">
        <v>51</v>
      </c>
      <c r="AF10" s="21" t="s">
        <v>74</v>
      </c>
      <c r="AG10" s="21"/>
    </row>
    <row r="11" s="3" customFormat="1" ht="176" customHeight="1" spans="1:33">
      <c r="A11" s="18">
        <v>6</v>
      </c>
      <c r="B11" s="19" t="s">
        <v>75</v>
      </c>
      <c r="C11" s="20" t="s">
        <v>76</v>
      </c>
      <c r="D11" s="21" t="s">
        <v>41</v>
      </c>
      <c r="E11" s="19" t="s">
        <v>42</v>
      </c>
      <c r="F11" s="20" t="s">
        <v>43</v>
      </c>
      <c r="G11" s="20" t="s">
        <v>67</v>
      </c>
      <c r="H11" s="21" t="s">
        <v>77</v>
      </c>
      <c r="I11" s="21"/>
      <c r="J11" s="20" t="s">
        <v>78</v>
      </c>
      <c r="K11" s="20" t="s">
        <v>79</v>
      </c>
      <c r="L11" s="34" t="s">
        <v>71</v>
      </c>
      <c r="M11" s="38">
        <v>136.35</v>
      </c>
      <c r="N11" s="38">
        <v>104.52</v>
      </c>
      <c r="O11" s="39"/>
      <c r="P11" s="40">
        <f>M11-N11</f>
        <v>31.83</v>
      </c>
      <c r="Q11" s="42">
        <v>14</v>
      </c>
      <c r="R11" s="42">
        <v>19</v>
      </c>
      <c r="S11" s="42">
        <v>6</v>
      </c>
      <c r="T11" s="42">
        <v>11</v>
      </c>
      <c r="U11" s="42"/>
      <c r="V11" s="42"/>
      <c r="W11" s="42">
        <v>202403</v>
      </c>
      <c r="X11" s="42">
        <v>202411</v>
      </c>
      <c r="Y11" s="21" t="s">
        <v>77</v>
      </c>
      <c r="Z11" s="19" t="s">
        <v>73</v>
      </c>
      <c r="AA11" s="21" t="s">
        <v>51</v>
      </c>
      <c r="AB11" s="21" t="s">
        <v>51</v>
      </c>
      <c r="AC11" s="21" t="s">
        <v>51</v>
      </c>
      <c r="AD11" s="21" t="s">
        <v>51</v>
      </c>
      <c r="AE11" s="21" t="s">
        <v>51</v>
      </c>
      <c r="AF11" s="21" t="s">
        <v>74</v>
      </c>
      <c r="AG11" s="21"/>
    </row>
    <row r="12" s="3" customFormat="1" ht="176" customHeight="1" spans="1:33">
      <c r="A12" s="18">
        <v>7</v>
      </c>
      <c r="B12" s="19" t="s">
        <v>80</v>
      </c>
      <c r="C12" s="20" t="s">
        <v>81</v>
      </c>
      <c r="D12" s="21" t="s">
        <v>41</v>
      </c>
      <c r="E12" s="19" t="s">
        <v>42</v>
      </c>
      <c r="F12" s="20" t="s">
        <v>43</v>
      </c>
      <c r="G12" s="20" t="s">
        <v>67</v>
      </c>
      <c r="H12" s="21" t="s">
        <v>82</v>
      </c>
      <c r="I12" s="21"/>
      <c r="J12" s="20" t="s">
        <v>83</v>
      </c>
      <c r="K12" s="20" t="s">
        <v>84</v>
      </c>
      <c r="L12" s="34" t="s">
        <v>71</v>
      </c>
      <c r="M12" s="38">
        <v>337.84</v>
      </c>
      <c r="N12" s="38">
        <v>272</v>
      </c>
      <c r="O12" s="39"/>
      <c r="P12" s="40">
        <f>M12-N12</f>
        <v>65.84</v>
      </c>
      <c r="Q12" s="42">
        <v>43</v>
      </c>
      <c r="R12" s="42">
        <v>97</v>
      </c>
      <c r="S12" s="42">
        <v>38</v>
      </c>
      <c r="T12" s="42">
        <v>87</v>
      </c>
      <c r="U12" s="42">
        <v>5</v>
      </c>
      <c r="V12" s="42">
        <v>10</v>
      </c>
      <c r="W12" s="42">
        <v>202403</v>
      </c>
      <c r="X12" s="42">
        <v>202411</v>
      </c>
      <c r="Y12" s="21" t="s">
        <v>82</v>
      </c>
      <c r="Z12" s="19" t="s">
        <v>73</v>
      </c>
      <c r="AA12" s="21" t="s">
        <v>51</v>
      </c>
      <c r="AB12" s="21" t="s">
        <v>51</v>
      </c>
      <c r="AC12" s="21" t="s">
        <v>51</v>
      </c>
      <c r="AD12" s="21" t="s">
        <v>51</v>
      </c>
      <c r="AE12" s="21" t="s">
        <v>51</v>
      </c>
      <c r="AF12" s="21" t="s">
        <v>74</v>
      </c>
      <c r="AG12" s="21"/>
    </row>
    <row r="13" s="3" customFormat="1" ht="176" customHeight="1" spans="1:33">
      <c r="A13" s="18">
        <v>8</v>
      </c>
      <c r="B13" s="19" t="s">
        <v>85</v>
      </c>
      <c r="C13" s="20" t="s">
        <v>86</v>
      </c>
      <c r="D13" s="21" t="s">
        <v>41</v>
      </c>
      <c r="E13" s="19" t="s">
        <v>42</v>
      </c>
      <c r="F13" s="20" t="s">
        <v>43</v>
      </c>
      <c r="G13" s="20" t="s">
        <v>67</v>
      </c>
      <c r="H13" s="21" t="s">
        <v>87</v>
      </c>
      <c r="I13" s="21"/>
      <c r="J13" s="20" t="s">
        <v>88</v>
      </c>
      <c r="K13" s="20" t="s">
        <v>89</v>
      </c>
      <c r="L13" s="34" t="s">
        <v>71</v>
      </c>
      <c r="M13" s="38">
        <v>330</v>
      </c>
      <c r="N13" s="38">
        <v>325</v>
      </c>
      <c r="O13" s="39"/>
      <c r="P13" s="40">
        <f>M13-N13</f>
        <v>5</v>
      </c>
      <c r="Q13" s="21" t="s">
        <v>90</v>
      </c>
      <c r="R13" s="21" t="s">
        <v>91</v>
      </c>
      <c r="S13" s="21" t="s">
        <v>92</v>
      </c>
      <c r="T13" s="21" t="s">
        <v>93</v>
      </c>
      <c r="U13" s="21" t="s">
        <v>92</v>
      </c>
      <c r="V13" s="21" t="s">
        <v>93</v>
      </c>
      <c r="W13" s="42">
        <v>202403</v>
      </c>
      <c r="X13" s="42">
        <v>202411</v>
      </c>
      <c r="Y13" s="21" t="s">
        <v>87</v>
      </c>
      <c r="Z13" s="19" t="s">
        <v>73</v>
      </c>
      <c r="AA13" s="21" t="s">
        <v>51</v>
      </c>
      <c r="AB13" s="21" t="s">
        <v>74</v>
      </c>
      <c r="AC13" s="21" t="s">
        <v>51</v>
      </c>
      <c r="AD13" s="21" t="s">
        <v>51</v>
      </c>
      <c r="AE13" s="21" t="s">
        <v>51</v>
      </c>
      <c r="AF13" s="21" t="s">
        <v>74</v>
      </c>
      <c r="AG13" s="21"/>
    </row>
    <row r="14" s="3" customFormat="1" ht="176" customHeight="1" spans="1:33">
      <c r="A14" s="18">
        <v>9</v>
      </c>
      <c r="B14" s="19" t="s">
        <v>94</v>
      </c>
      <c r="C14" s="20" t="s">
        <v>95</v>
      </c>
      <c r="D14" s="21" t="s">
        <v>41</v>
      </c>
      <c r="E14" s="19" t="s">
        <v>42</v>
      </c>
      <c r="F14" s="20" t="s">
        <v>96</v>
      </c>
      <c r="G14" s="20" t="s">
        <v>97</v>
      </c>
      <c r="H14" s="19" t="s">
        <v>98</v>
      </c>
      <c r="I14" s="18"/>
      <c r="J14" s="20" t="s">
        <v>99</v>
      </c>
      <c r="K14" s="20" t="s">
        <v>100</v>
      </c>
      <c r="L14" s="34" t="s">
        <v>101</v>
      </c>
      <c r="M14" s="38">
        <v>128</v>
      </c>
      <c r="N14" s="38">
        <v>122</v>
      </c>
      <c r="O14" s="39"/>
      <c r="P14" s="40">
        <f>M14-N14</f>
        <v>6</v>
      </c>
      <c r="Q14" s="43">
        <v>20</v>
      </c>
      <c r="R14" s="43">
        <v>50</v>
      </c>
      <c r="S14" s="18"/>
      <c r="T14" s="18"/>
      <c r="U14" s="18"/>
      <c r="V14" s="18"/>
      <c r="W14" s="42">
        <v>202403</v>
      </c>
      <c r="X14" s="42">
        <v>202411</v>
      </c>
      <c r="Y14" s="19" t="s">
        <v>98</v>
      </c>
      <c r="Z14" s="19" t="s">
        <v>73</v>
      </c>
      <c r="AA14" s="21" t="s">
        <v>51</v>
      </c>
      <c r="AB14" s="21" t="s">
        <v>51</v>
      </c>
      <c r="AC14" s="21" t="s">
        <v>51</v>
      </c>
      <c r="AD14" s="21" t="s">
        <v>51</v>
      </c>
      <c r="AE14" s="21" t="s">
        <v>51</v>
      </c>
      <c r="AF14" s="21" t="s">
        <v>74</v>
      </c>
      <c r="AG14" s="18"/>
    </row>
    <row r="15" s="3" customFormat="1" ht="176" customHeight="1" spans="1:33">
      <c r="A15" s="18">
        <v>10</v>
      </c>
      <c r="B15" s="19" t="s">
        <v>102</v>
      </c>
      <c r="C15" s="20" t="s">
        <v>103</v>
      </c>
      <c r="D15" s="21" t="s">
        <v>41</v>
      </c>
      <c r="E15" s="19" t="s">
        <v>42</v>
      </c>
      <c r="F15" s="20" t="s">
        <v>104</v>
      </c>
      <c r="G15" s="20" t="s">
        <v>105</v>
      </c>
      <c r="H15" s="19" t="s">
        <v>106</v>
      </c>
      <c r="I15" s="18"/>
      <c r="J15" s="20" t="s">
        <v>107</v>
      </c>
      <c r="K15" s="20" t="s">
        <v>108</v>
      </c>
      <c r="L15" s="34" t="s">
        <v>56</v>
      </c>
      <c r="M15" s="38">
        <v>100</v>
      </c>
      <c r="N15" s="38">
        <v>100</v>
      </c>
      <c r="O15" s="39"/>
      <c r="P15" s="40"/>
      <c r="Q15" s="18">
        <v>32</v>
      </c>
      <c r="R15" s="18">
        <v>51</v>
      </c>
      <c r="S15" s="18"/>
      <c r="T15" s="18"/>
      <c r="U15" s="18"/>
      <c r="V15" s="18"/>
      <c r="W15" s="42">
        <v>202403</v>
      </c>
      <c r="X15" s="42">
        <v>202411</v>
      </c>
      <c r="Y15" s="19" t="s">
        <v>106</v>
      </c>
      <c r="Z15" s="19" t="s">
        <v>73</v>
      </c>
      <c r="AA15" s="21" t="s">
        <v>51</v>
      </c>
      <c r="AB15" s="21" t="s">
        <v>51</v>
      </c>
      <c r="AC15" s="21" t="s">
        <v>51</v>
      </c>
      <c r="AD15" s="21" t="s">
        <v>51</v>
      </c>
      <c r="AE15" s="21" t="s">
        <v>51</v>
      </c>
      <c r="AF15" s="21" t="s">
        <v>74</v>
      </c>
      <c r="AG15" s="18"/>
    </row>
    <row r="16" s="3" customFormat="1" ht="176" customHeight="1" spans="1:33">
      <c r="A16" s="18">
        <v>11</v>
      </c>
      <c r="B16" s="19" t="s">
        <v>109</v>
      </c>
      <c r="C16" s="20" t="s">
        <v>110</v>
      </c>
      <c r="D16" s="21" t="s">
        <v>41</v>
      </c>
      <c r="E16" s="19" t="s">
        <v>111</v>
      </c>
      <c r="F16" s="20" t="s">
        <v>112</v>
      </c>
      <c r="G16" s="20" t="s">
        <v>113</v>
      </c>
      <c r="H16" s="19" t="s">
        <v>114</v>
      </c>
      <c r="I16" s="19" t="s">
        <v>115</v>
      </c>
      <c r="J16" s="20" t="s">
        <v>47</v>
      </c>
      <c r="K16" s="20" t="s">
        <v>48</v>
      </c>
      <c r="L16" s="34" t="s">
        <v>49</v>
      </c>
      <c r="M16" s="38">
        <v>75</v>
      </c>
      <c r="N16" s="38">
        <v>75</v>
      </c>
      <c r="O16" s="39"/>
      <c r="P16" s="40"/>
      <c r="Q16" s="18">
        <v>1000</v>
      </c>
      <c r="R16" s="18">
        <v>2500</v>
      </c>
      <c r="S16" s="18">
        <v>900</v>
      </c>
      <c r="T16" s="18">
        <v>2300</v>
      </c>
      <c r="U16" s="18">
        <v>100</v>
      </c>
      <c r="V16" s="18">
        <v>200</v>
      </c>
      <c r="W16" s="42">
        <v>202403</v>
      </c>
      <c r="X16" s="42">
        <v>202411</v>
      </c>
      <c r="Y16" s="19" t="s">
        <v>116</v>
      </c>
      <c r="Z16" s="19" t="s">
        <v>117</v>
      </c>
      <c r="AA16" s="19" t="s">
        <v>74</v>
      </c>
      <c r="AB16" s="19" t="s">
        <v>51</v>
      </c>
      <c r="AC16" s="19" t="s">
        <v>51</v>
      </c>
      <c r="AD16" s="19" t="s">
        <v>51</v>
      </c>
      <c r="AE16" s="19" t="s">
        <v>51</v>
      </c>
      <c r="AF16" s="19" t="s">
        <v>51</v>
      </c>
      <c r="AG16" s="19"/>
    </row>
    <row r="17" s="3" customFormat="1" ht="176" customHeight="1" spans="1:33">
      <c r="A17" s="18">
        <v>12</v>
      </c>
      <c r="B17" s="19" t="s">
        <v>118</v>
      </c>
      <c r="C17" s="20" t="s">
        <v>119</v>
      </c>
      <c r="D17" s="21" t="s">
        <v>41</v>
      </c>
      <c r="E17" s="19" t="s">
        <v>111</v>
      </c>
      <c r="F17" s="20" t="s">
        <v>120</v>
      </c>
      <c r="G17" s="20" t="s">
        <v>120</v>
      </c>
      <c r="H17" s="19" t="s">
        <v>121</v>
      </c>
      <c r="I17" s="19" t="s">
        <v>122</v>
      </c>
      <c r="J17" s="20" t="s">
        <v>47</v>
      </c>
      <c r="K17" s="20" t="s">
        <v>123</v>
      </c>
      <c r="L17" s="34" t="s">
        <v>123</v>
      </c>
      <c r="M17" s="38">
        <v>720</v>
      </c>
      <c r="N17" s="38">
        <v>660</v>
      </c>
      <c r="O17" s="39"/>
      <c r="P17" s="40">
        <f>M17-N17</f>
        <v>60</v>
      </c>
      <c r="Q17" s="18">
        <v>994</v>
      </c>
      <c r="R17" s="18">
        <v>994</v>
      </c>
      <c r="S17" s="18">
        <v>850</v>
      </c>
      <c r="T17" s="18">
        <v>850</v>
      </c>
      <c r="U17" s="18">
        <v>144</v>
      </c>
      <c r="V17" s="18">
        <v>144</v>
      </c>
      <c r="W17" s="42">
        <v>202403</v>
      </c>
      <c r="X17" s="42">
        <v>202411</v>
      </c>
      <c r="Y17" s="19" t="s">
        <v>124</v>
      </c>
      <c r="Z17" s="19" t="s">
        <v>125</v>
      </c>
      <c r="AA17" s="19" t="s">
        <v>74</v>
      </c>
      <c r="AB17" s="19" t="s">
        <v>51</v>
      </c>
      <c r="AC17" s="19" t="s">
        <v>51</v>
      </c>
      <c r="AD17" s="19" t="s">
        <v>51</v>
      </c>
      <c r="AE17" s="19" t="s">
        <v>51</v>
      </c>
      <c r="AF17" s="19" t="s">
        <v>51</v>
      </c>
      <c r="AG17" s="19"/>
    </row>
    <row r="18" s="3" customFormat="1" ht="176" customHeight="1" spans="1:33">
      <c r="A18" s="18">
        <v>13</v>
      </c>
      <c r="B18" s="19" t="s">
        <v>126</v>
      </c>
      <c r="C18" s="20" t="s">
        <v>127</v>
      </c>
      <c r="D18" s="21" t="s">
        <v>41</v>
      </c>
      <c r="E18" s="19" t="s">
        <v>128</v>
      </c>
      <c r="F18" s="20" t="s">
        <v>129</v>
      </c>
      <c r="G18" s="20" t="s">
        <v>130</v>
      </c>
      <c r="H18" s="19" t="s">
        <v>131</v>
      </c>
      <c r="I18" s="18"/>
      <c r="J18" s="20" t="s">
        <v>132</v>
      </c>
      <c r="K18" s="20" t="s">
        <v>133</v>
      </c>
      <c r="L18" s="34" t="s">
        <v>134</v>
      </c>
      <c r="M18" s="38">
        <v>90</v>
      </c>
      <c r="N18" s="38">
        <v>90</v>
      </c>
      <c r="O18" s="39"/>
      <c r="P18" s="40"/>
      <c r="Q18" s="43">
        <v>17</v>
      </c>
      <c r="R18" s="43">
        <v>36</v>
      </c>
      <c r="S18" s="18"/>
      <c r="T18" s="18"/>
      <c r="U18" s="18"/>
      <c r="V18" s="18"/>
      <c r="W18" s="42">
        <v>202403</v>
      </c>
      <c r="X18" s="42">
        <v>202411</v>
      </c>
      <c r="Y18" s="19" t="s">
        <v>131</v>
      </c>
      <c r="Z18" s="19" t="s">
        <v>135</v>
      </c>
      <c r="AA18" s="21" t="s">
        <v>51</v>
      </c>
      <c r="AB18" s="21" t="s">
        <v>51</v>
      </c>
      <c r="AC18" s="21" t="s">
        <v>51</v>
      </c>
      <c r="AD18" s="21" t="s">
        <v>51</v>
      </c>
      <c r="AE18" s="21" t="s">
        <v>51</v>
      </c>
      <c r="AF18" s="21" t="s">
        <v>74</v>
      </c>
      <c r="AG18" s="18"/>
    </row>
    <row r="19" s="3" customFormat="1" ht="176" customHeight="1" spans="1:33">
      <c r="A19" s="18">
        <v>14</v>
      </c>
      <c r="B19" s="19" t="s">
        <v>136</v>
      </c>
      <c r="C19" s="20" t="s">
        <v>137</v>
      </c>
      <c r="D19" s="21" t="s">
        <v>41</v>
      </c>
      <c r="E19" s="19" t="s">
        <v>128</v>
      </c>
      <c r="F19" s="20" t="s">
        <v>129</v>
      </c>
      <c r="G19" s="20" t="s">
        <v>138</v>
      </c>
      <c r="H19" s="19" t="s">
        <v>139</v>
      </c>
      <c r="I19" s="18"/>
      <c r="J19" s="20" t="s">
        <v>140</v>
      </c>
      <c r="K19" s="20" t="s">
        <v>100</v>
      </c>
      <c r="L19" s="34" t="s">
        <v>141</v>
      </c>
      <c r="M19" s="38">
        <v>42.88</v>
      </c>
      <c r="N19" s="38">
        <v>38</v>
      </c>
      <c r="O19" s="39"/>
      <c r="P19" s="40">
        <f>M19-N19</f>
        <v>4.88</v>
      </c>
      <c r="Q19" s="18">
        <v>79</v>
      </c>
      <c r="R19" s="18">
        <v>248</v>
      </c>
      <c r="S19" s="18">
        <v>4</v>
      </c>
      <c r="T19" s="18">
        <v>9</v>
      </c>
      <c r="U19" s="18"/>
      <c r="V19" s="18"/>
      <c r="W19" s="42">
        <v>202403</v>
      </c>
      <c r="X19" s="42">
        <v>202411</v>
      </c>
      <c r="Y19" s="19" t="s">
        <v>139</v>
      </c>
      <c r="Z19" s="19" t="s">
        <v>142</v>
      </c>
      <c r="AA19" s="21" t="s">
        <v>51</v>
      </c>
      <c r="AB19" s="21" t="s">
        <v>51</v>
      </c>
      <c r="AC19" s="21" t="s">
        <v>51</v>
      </c>
      <c r="AD19" s="21" t="s">
        <v>51</v>
      </c>
      <c r="AE19" s="21" t="s">
        <v>51</v>
      </c>
      <c r="AF19" s="21" t="s">
        <v>74</v>
      </c>
      <c r="AG19" s="18"/>
    </row>
    <row r="20" s="3" customFormat="1" ht="176" customHeight="1" spans="1:33">
      <c r="A20" s="18">
        <v>15</v>
      </c>
      <c r="B20" s="19" t="s">
        <v>143</v>
      </c>
      <c r="C20" s="20" t="s">
        <v>144</v>
      </c>
      <c r="D20" s="21" t="s">
        <v>41</v>
      </c>
      <c r="E20" s="19" t="s">
        <v>128</v>
      </c>
      <c r="F20" s="20" t="s">
        <v>129</v>
      </c>
      <c r="G20" s="20" t="s">
        <v>138</v>
      </c>
      <c r="H20" s="19" t="s">
        <v>145</v>
      </c>
      <c r="I20" s="18"/>
      <c r="J20" s="20" t="s">
        <v>146</v>
      </c>
      <c r="K20" s="20" t="s">
        <v>100</v>
      </c>
      <c r="L20" s="34" t="s">
        <v>141</v>
      </c>
      <c r="M20" s="38">
        <v>137.25</v>
      </c>
      <c r="N20" s="38">
        <v>133</v>
      </c>
      <c r="O20" s="39"/>
      <c r="P20" s="40">
        <f>M20-N20</f>
        <v>4.25</v>
      </c>
      <c r="Q20" s="43">
        <v>286</v>
      </c>
      <c r="R20" s="43">
        <v>777</v>
      </c>
      <c r="S20" s="18"/>
      <c r="T20" s="18"/>
      <c r="U20" s="18"/>
      <c r="V20" s="18"/>
      <c r="W20" s="42">
        <v>202403</v>
      </c>
      <c r="X20" s="42">
        <v>202411</v>
      </c>
      <c r="Y20" s="19" t="s">
        <v>145</v>
      </c>
      <c r="Z20" s="19" t="s">
        <v>142</v>
      </c>
      <c r="AA20" s="21" t="s">
        <v>51</v>
      </c>
      <c r="AB20" s="21" t="s">
        <v>51</v>
      </c>
      <c r="AC20" s="21" t="s">
        <v>51</v>
      </c>
      <c r="AD20" s="21" t="s">
        <v>51</v>
      </c>
      <c r="AE20" s="21" t="s">
        <v>51</v>
      </c>
      <c r="AF20" s="21" t="s">
        <v>74</v>
      </c>
      <c r="AG20" s="18"/>
    </row>
    <row r="21" s="3" customFormat="1" ht="176" customHeight="1" spans="1:33">
      <c r="A21" s="18">
        <v>16</v>
      </c>
      <c r="B21" s="19" t="s">
        <v>147</v>
      </c>
      <c r="C21" s="20" t="s">
        <v>148</v>
      </c>
      <c r="D21" s="21" t="s">
        <v>41</v>
      </c>
      <c r="E21" s="19" t="s">
        <v>128</v>
      </c>
      <c r="F21" s="20" t="s">
        <v>129</v>
      </c>
      <c r="G21" s="20" t="s">
        <v>138</v>
      </c>
      <c r="H21" s="19" t="s">
        <v>149</v>
      </c>
      <c r="I21" s="18"/>
      <c r="J21" s="20" t="s">
        <v>150</v>
      </c>
      <c r="K21" s="20" t="s">
        <v>133</v>
      </c>
      <c r="L21" s="34" t="s">
        <v>141</v>
      </c>
      <c r="M21" s="38">
        <v>48</v>
      </c>
      <c r="N21" s="38">
        <v>48</v>
      </c>
      <c r="O21" s="39"/>
      <c r="P21" s="40"/>
      <c r="Q21" s="43">
        <v>121</v>
      </c>
      <c r="R21" s="43">
        <v>303</v>
      </c>
      <c r="S21" s="18"/>
      <c r="T21" s="18"/>
      <c r="U21" s="18"/>
      <c r="V21" s="18"/>
      <c r="W21" s="42">
        <v>202403</v>
      </c>
      <c r="X21" s="42">
        <v>202411</v>
      </c>
      <c r="Y21" s="19" t="s">
        <v>149</v>
      </c>
      <c r="Z21" s="19" t="s">
        <v>142</v>
      </c>
      <c r="AA21" s="21" t="s">
        <v>51</v>
      </c>
      <c r="AB21" s="21" t="s">
        <v>51</v>
      </c>
      <c r="AC21" s="21" t="s">
        <v>51</v>
      </c>
      <c r="AD21" s="21" t="s">
        <v>51</v>
      </c>
      <c r="AE21" s="21" t="s">
        <v>51</v>
      </c>
      <c r="AF21" s="21" t="s">
        <v>74</v>
      </c>
      <c r="AG21" s="18"/>
    </row>
    <row r="22" s="3" customFormat="1" ht="176" customHeight="1" spans="1:33">
      <c r="A22" s="18">
        <v>17</v>
      </c>
      <c r="B22" s="19" t="s">
        <v>151</v>
      </c>
      <c r="C22" s="20" t="s">
        <v>152</v>
      </c>
      <c r="D22" s="21" t="s">
        <v>41</v>
      </c>
      <c r="E22" s="19" t="s">
        <v>128</v>
      </c>
      <c r="F22" s="20" t="s">
        <v>129</v>
      </c>
      <c r="G22" s="20" t="s">
        <v>138</v>
      </c>
      <c r="H22" s="19" t="s">
        <v>153</v>
      </c>
      <c r="I22" s="18"/>
      <c r="J22" s="20" t="s">
        <v>154</v>
      </c>
      <c r="K22" s="20" t="s">
        <v>155</v>
      </c>
      <c r="L22" s="34" t="s">
        <v>141</v>
      </c>
      <c r="M22" s="38">
        <v>88.15</v>
      </c>
      <c r="N22" s="38">
        <v>76</v>
      </c>
      <c r="O22" s="39"/>
      <c r="P22" s="40">
        <f>M22-N22</f>
        <v>12.15</v>
      </c>
      <c r="Q22" s="43">
        <v>271</v>
      </c>
      <c r="R22" s="43">
        <v>670</v>
      </c>
      <c r="S22" s="18"/>
      <c r="T22" s="18"/>
      <c r="U22" s="18"/>
      <c r="V22" s="18"/>
      <c r="W22" s="42">
        <v>202403</v>
      </c>
      <c r="X22" s="42">
        <v>202411</v>
      </c>
      <c r="Y22" s="19" t="s">
        <v>153</v>
      </c>
      <c r="Z22" s="19" t="s">
        <v>142</v>
      </c>
      <c r="AA22" s="21" t="s">
        <v>51</v>
      </c>
      <c r="AB22" s="21" t="s">
        <v>51</v>
      </c>
      <c r="AC22" s="21" t="s">
        <v>51</v>
      </c>
      <c r="AD22" s="21" t="s">
        <v>51</v>
      </c>
      <c r="AE22" s="21" t="s">
        <v>51</v>
      </c>
      <c r="AF22" s="21" t="s">
        <v>74</v>
      </c>
      <c r="AG22" s="18"/>
    </row>
    <row r="23" s="3" customFormat="1" ht="176" customHeight="1" spans="1:33">
      <c r="A23" s="18">
        <v>18</v>
      </c>
      <c r="B23" s="19" t="s">
        <v>156</v>
      </c>
      <c r="C23" s="20" t="s">
        <v>157</v>
      </c>
      <c r="D23" s="21" t="s">
        <v>41</v>
      </c>
      <c r="E23" s="19" t="s">
        <v>128</v>
      </c>
      <c r="F23" s="20" t="s">
        <v>129</v>
      </c>
      <c r="G23" s="20" t="s">
        <v>138</v>
      </c>
      <c r="H23" s="19" t="s">
        <v>158</v>
      </c>
      <c r="I23" s="18"/>
      <c r="J23" s="20" t="s">
        <v>159</v>
      </c>
      <c r="K23" s="20" t="s">
        <v>160</v>
      </c>
      <c r="L23" s="34" t="s">
        <v>141</v>
      </c>
      <c r="M23" s="38">
        <v>80</v>
      </c>
      <c r="N23" s="38">
        <v>80</v>
      </c>
      <c r="O23" s="39"/>
      <c r="P23" s="40"/>
      <c r="Q23" s="44">
        <v>164</v>
      </c>
      <c r="R23" s="44">
        <v>390</v>
      </c>
      <c r="S23" s="18"/>
      <c r="T23" s="18"/>
      <c r="U23" s="18"/>
      <c r="V23" s="18"/>
      <c r="W23" s="42">
        <v>202403</v>
      </c>
      <c r="X23" s="42">
        <v>202411</v>
      </c>
      <c r="Y23" s="19" t="s">
        <v>158</v>
      </c>
      <c r="Z23" s="19" t="s">
        <v>142</v>
      </c>
      <c r="AA23" s="21" t="s">
        <v>51</v>
      </c>
      <c r="AB23" s="21" t="s">
        <v>51</v>
      </c>
      <c r="AC23" s="21" t="s">
        <v>51</v>
      </c>
      <c r="AD23" s="21" t="s">
        <v>51</v>
      </c>
      <c r="AE23" s="21" t="s">
        <v>51</v>
      </c>
      <c r="AF23" s="21" t="s">
        <v>74</v>
      </c>
      <c r="AG23" s="18"/>
    </row>
    <row r="24" s="3" customFormat="1" ht="176" customHeight="1" spans="1:33">
      <c r="A24" s="18">
        <v>19</v>
      </c>
      <c r="B24" s="19" t="s">
        <v>161</v>
      </c>
      <c r="C24" s="20" t="s">
        <v>162</v>
      </c>
      <c r="D24" s="21" t="s">
        <v>41</v>
      </c>
      <c r="E24" s="19" t="s">
        <v>128</v>
      </c>
      <c r="F24" s="20" t="s">
        <v>129</v>
      </c>
      <c r="G24" s="20" t="s">
        <v>138</v>
      </c>
      <c r="H24" s="19" t="s">
        <v>163</v>
      </c>
      <c r="I24" s="18"/>
      <c r="J24" s="20" t="s">
        <v>164</v>
      </c>
      <c r="K24" s="20" t="s">
        <v>165</v>
      </c>
      <c r="L24" s="34" t="s">
        <v>141</v>
      </c>
      <c r="M24" s="38">
        <v>115</v>
      </c>
      <c r="N24" s="38">
        <v>115</v>
      </c>
      <c r="O24" s="39"/>
      <c r="P24" s="40"/>
      <c r="Q24" s="18">
        <v>169</v>
      </c>
      <c r="R24" s="18">
        <v>457</v>
      </c>
      <c r="S24" s="18">
        <v>13</v>
      </c>
      <c r="T24" s="18">
        <v>23</v>
      </c>
      <c r="U24" s="18"/>
      <c r="V24" s="18"/>
      <c r="W24" s="42">
        <v>202403</v>
      </c>
      <c r="X24" s="42">
        <v>202411</v>
      </c>
      <c r="Y24" s="19" t="s">
        <v>163</v>
      </c>
      <c r="Z24" s="19" t="s">
        <v>142</v>
      </c>
      <c r="AA24" s="21" t="s">
        <v>51</v>
      </c>
      <c r="AB24" s="21" t="s">
        <v>51</v>
      </c>
      <c r="AC24" s="21" t="s">
        <v>51</v>
      </c>
      <c r="AD24" s="21" t="s">
        <v>51</v>
      </c>
      <c r="AE24" s="21" t="s">
        <v>51</v>
      </c>
      <c r="AF24" s="21" t="s">
        <v>74</v>
      </c>
      <c r="AG24" s="18"/>
    </row>
    <row r="25" s="3" customFormat="1" ht="176" customHeight="1" spans="1:33">
      <c r="A25" s="18">
        <v>20</v>
      </c>
      <c r="B25" s="19" t="s">
        <v>166</v>
      </c>
      <c r="C25" s="20" t="s">
        <v>167</v>
      </c>
      <c r="D25" s="21" t="s">
        <v>41</v>
      </c>
      <c r="E25" s="19" t="s">
        <v>128</v>
      </c>
      <c r="F25" s="20" t="s">
        <v>168</v>
      </c>
      <c r="G25" s="20" t="s">
        <v>169</v>
      </c>
      <c r="H25" s="19" t="s">
        <v>170</v>
      </c>
      <c r="I25" s="18"/>
      <c r="J25" s="20" t="s">
        <v>171</v>
      </c>
      <c r="K25" s="20" t="s">
        <v>172</v>
      </c>
      <c r="L25" s="34" t="s">
        <v>173</v>
      </c>
      <c r="M25" s="38">
        <v>74</v>
      </c>
      <c r="N25" s="38">
        <v>74</v>
      </c>
      <c r="O25" s="39"/>
      <c r="P25" s="40"/>
      <c r="Q25" s="18">
        <v>745</v>
      </c>
      <c r="R25" s="18">
        <v>2357</v>
      </c>
      <c r="S25" s="18">
        <v>288</v>
      </c>
      <c r="T25" s="18">
        <v>982</v>
      </c>
      <c r="U25" s="18">
        <v>4</v>
      </c>
      <c r="V25" s="18">
        <v>13</v>
      </c>
      <c r="W25" s="42">
        <v>202403</v>
      </c>
      <c r="X25" s="42">
        <v>202411</v>
      </c>
      <c r="Y25" s="19" t="s">
        <v>170</v>
      </c>
      <c r="Z25" s="18"/>
      <c r="AA25" s="21" t="s">
        <v>51</v>
      </c>
      <c r="AB25" s="21" t="s">
        <v>51</v>
      </c>
      <c r="AC25" s="21" t="s">
        <v>51</v>
      </c>
      <c r="AD25" s="21" t="s">
        <v>51</v>
      </c>
      <c r="AE25" s="21" t="s">
        <v>51</v>
      </c>
      <c r="AF25" s="21" t="s">
        <v>74</v>
      </c>
      <c r="AG25" s="18"/>
    </row>
    <row r="26" s="3" customFormat="1" ht="176" customHeight="1" spans="1:33">
      <c r="A26" s="18">
        <v>21</v>
      </c>
      <c r="B26" s="19" t="s">
        <v>174</v>
      </c>
      <c r="C26" s="20" t="s">
        <v>175</v>
      </c>
      <c r="D26" s="21" t="s">
        <v>41</v>
      </c>
      <c r="E26" s="19" t="s">
        <v>128</v>
      </c>
      <c r="F26" s="20" t="s">
        <v>168</v>
      </c>
      <c r="G26" s="20" t="s">
        <v>169</v>
      </c>
      <c r="H26" s="19" t="s">
        <v>176</v>
      </c>
      <c r="I26" s="18"/>
      <c r="J26" s="20" t="s">
        <v>88</v>
      </c>
      <c r="K26" s="20" t="s">
        <v>89</v>
      </c>
      <c r="L26" s="34" t="s">
        <v>56</v>
      </c>
      <c r="M26" s="38">
        <v>220</v>
      </c>
      <c r="N26" s="38">
        <v>145</v>
      </c>
      <c r="O26" s="39"/>
      <c r="P26" s="40">
        <f>M26-N26</f>
        <v>75</v>
      </c>
      <c r="Q26" s="42">
        <v>386</v>
      </c>
      <c r="R26" s="42">
        <v>1161</v>
      </c>
      <c r="S26" s="42">
        <v>7</v>
      </c>
      <c r="T26" s="42">
        <v>13</v>
      </c>
      <c r="U26" s="42">
        <v>7</v>
      </c>
      <c r="V26" s="42">
        <v>13</v>
      </c>
      <c r="W26" s="42">
        <v>202403</v>
      </c>
      <c r="X26" s="42">
        <v>202411</v>
      </c>
      <c r="Y26" s="19" t="s">
        <v>176</v>
      </c>
      <c r="Z26" s="18"/>
      <c r="AA26" s="21" t="s">
        <v>51</v>
      </c>
      <c r="AB26" s="21" t="s">
        <v>51</v>
      </c>
      <c r="AC26" s="21" t="s">
        <v>51</v>
      </c>
      <c r="AD26" s="21" t="s">
        <v>51</v>
      </c>
      <c r="AE26" s="21" t="s">
        <v>51</v>
      </c>
      <c r="AF26" s="21" t="s">
        <v>74</v>
      </c>
      <c r="AG26" s="18"/>
    </row>
    <row r="27" s="4" customFormat="1" ht="176" customHeight="1" spans="1:33">
      <c r="A27" s="18">
        <v>22</v>
      </c>
      <c r="B27" s="19" t="s">
        <v>177</v>
      </c>
      <c r="C27" s="20" t="s">
        <v>178</v>
      </c>
      <c r="D27" s="21" t="s">
        <v>41</v>
      </c>
      <c r="E27" s="19" t="s">
        <v>179</v>
      </c>
      <c r="F27" s="20" t="s">
        <v>179</v>
      </c>
      <c r="G27" s="20" t="s">
        <v>180</v>
      </c>
      <c r="H27" s="19" t="s">
        <v>181</v>
      </c>
      <c r="I27" s="18"/>
      <c r="J27" s="20" t="s">
        <v>47</v>
      </c>
      <c r="K27" s="20" t="s">
        <v>48</v>
      </c>
      <c r="L27" s="34" t="s">
        <v>49</v>
      </c>
      <c r="M27" s="38">
        <v>336.27</v>
      </c>
      <c r="N27" s="38">
        <v>336.27</v>
      </c>
      <c r="O27" s="39"/>
      <c r="P27" s="40"/>
      <c r="Q27" s="45">
        <v>2500</v>
      </c>
      <c r="R27" s="18">
        <v>2500</v>
      </c>
      <c r="S27" s="18"/>
      <c r="T27" s="18"/>
      <c r="U27" s="18"/>
      <c r="V27" s="18"/>
      <c r="W27" s="42">
        <v>202403</v>
      </c>
      <c r="X27" s="42">
        <v>202411</v>
      </c>
      <c r="Y27" s="19" t="s">
        <v>181</v>
      </c>
      <c r="Z27" s="18" t="s">
        <v>182</v>
      </c>
      <c r="AA27" s="21" t="s">
        <v>51</v>
      </c>
      <c r="AB27" s="21" t="s">
        <v>74</v>
      </c>
      <c r="AC27" s="21" t="s">
        <v>51</v>
      </c>
      <c r="AD27" s="21" t="s">
        <v>51</v>
      </c>
      <c r="AE27" s="21" t="s">
        <v>51</v>
      </c>
      <c r="AF27" s="21" t="s">
        <v>51</v>
      </c>
      <c r="AG27" s="18"/>
    </row>
    <row r="28" s="4" customFormat="1" ht="176" customHeight="1" spans="1:33">
      <c r="A28" s="18">
        <v>23</v>
      </c>
      <c r="B28" s="19" t="s">
        <v>183</v>
      </c>
      <c r="C28" s="20" t="s">
        <v>184</v>
      </c>
      <c r="D28" s="21" t="s">
        <v>41</v>
      </c>
      <c r="E28" s="19" t="s">
        <v>179</v>
      </c>
      <c r="F28" s="20" t="s">
        <v>179</v>
      </c>
      <c r="G28" s="20" t="s">
        <v>180</v>
      </c>
      <c r="H28" s="19" t="s">
        <v>185</v>
      </c>
      <c r="I28" s="18"/>
      <c r="J28" s="20" t="s">
        <v>47</v>
      </c>
      <c r="K28" s="20" t="s">
        <v>48</v>
      </c>
      <c r="L28" s="34" t="s">
        <v>49</v>
      </c>
      <c r="M28" s="38">
        <v>20.21</v>
      </c>
      <c r="N28" s="38">
        <v>20.21</v>
      </c>
      <c r="O28" s="39"/>
      <c r="P28" s="40"/>
      <c r="Q28" s="45">
        <v>2500</v>
      </c>
      <c r="R28" s="18">
        <v>2500</v>
      </c>
      <c r="S28" s="18"/>
      <c r="T28" s="18"/>
      <c r="U28" s="18"/>
      <c r="V28" s="18"/>
      <c r="W28" s="42">
        <v>202403</v>
      </c>
      <c r="X28" s="42">
        <v>202411</v>
      </c>
      <c r="Y28" s="19" t="s">
        <v>185</v>
      </c>
      <c r="Z28" s="18" t="s">
        <v>182</v>
      </c>
      <c r="AA28" s="21" t="s">
        <v>51</v>
      </c>
      <c r="AB28" s="21" t="s">
        <v>74</v>
      </c>
      <c r="AC28" s="21" t="s">
        <v>51</v>
      </c>
      <c r="AD28" s="21" t="s">
        <v>51</v>
      </c>
      <c r="AE28" s="21" t="s">
        <v>51</v>
      </c>
      <c r="AF28" s="21" t="s">
        <v>51</v>
      </c>
      <c r="AG28" s="18"/>
    </row>
    <row r="29" s="3" customFormat="1" ht="176" customHeight="1" spans="1:33">
      <c r="A29" s="18">
        <v>24</v>
      </c>
      <c r="B29" s="22" t="s">
        <v>186</v>
      </c>
      <c r="C29" s="23" t="s">
        <v>187</v>
      </c>
      <c r="D29" s="24" t="s">
        <v>41</v>
      </c>
      <c r="E29" s="22" t="s">
        <v>188</v>
      </c>
      <c r="F29" s="20" t="s">
        <v>189</v>
      </c>
      <c r="G29" s="20" t="s">
        <v>190</v>
      </c>
      <c r="H29" s="19" t="s">
        <v>191</v>
      </c>
      <c r="I29" s="35" t="s">
        <v>192</v>
      </c>
      <c r="J29" s="20" t="s">
        <v>47</v>
      </c>
      <c r="K29" s="20" t="s">
        <v>48</v>
      </c>
      <c r="L29" s="34" t="s">
        <v>49</v>
      </c>
      <c r="M29" s="38">
        <v>80</v>
      </c>
      <c r="N29" s="38">
        <v>80</v>
      </c>
      <c r="O29" s="39"/>
      <c r="P29" s="40"/>
      <c r="Q29" s="19">
        <v>300</v>
      </c>
      <c r="R29" s="19">
        <v>300</v>
      </c>
      <c r="S29" s="19">
        <v>300</v>
      </c>
      <c r="T29" s="19">
        <v>300</v>
      </c>
      <c r="U29" s="19"/>
      <c r="V29" s="21"/>
      <c r="W29" s="42">
        <v>202403</v>
      </c>
      <c r="X29" s="42">
        <v>202411</v>
      </c>
      <c r="Y29" s="19" t="s">
        <v>191</v>
      </c>
      <c r="Z29" s="19" t="s">
        <v>193</v>
      </c>
      <c r="AA29" s="19" t="s">
        <v>51</v>
      </c>
      <c r="AB29" s="19" t="s">
        <v>51</v>
      </c>
      <c r="AC29" s="19" t="s">
        <v>51</v>
      </c>
      <c r="AD29" s="19" t="s">
        <v>51</v>
      </c>
      <c r="AE29" s="19" t="s">
        <v>51</v>
      </c>
      <c r="AF29" s="19" t="s">
        <v>51</v>
      </c>
      <c r="AG29" s="35"/>
    </row>
    <row r="30" s="3" customFormat="1" ht="176" customHeight="1" spans="1:33">
      <c r="A30" s="18">
        <v>25</v>
      </c>
      <c r="B30" s="19" t="s">
        <v>194</v>
      </c>
      <c r="C30" s="19" t="s">
        <v>195</v>
      </c>
      <c r="D30" s="21" t="s">
        <v>41</v>
      </c>
      <c r="E30" s="19" t="s">
        <v>188</v>
      </c>
      <c r="F30" s="20" t="s">
        <v>189</v>
      </c>
      <c r="G30" s="20" t="s">
        <v>196</v>
      </c>
      <c r="H30" s="19" t="s">
        <v>197</v>
      </c>
      <c r="I30" s="18" t="s">
        <v>198</v>
      </c>
      <c r="J30" s="20" t="s">
        <v>47</v>
      </c>
      <c r="K30" s="20" t="s">
        <v>48</v>
      </c>
      <c r="L30" s="34" t="s">
        <v>49</v>
      </c>
      <c r="M30" s="38">
        <v>20</v>
      </c>
      <c r="N30" s="38">
        <v>20</v>
      </c>
      <c r="O30" s="39"/>
      <c r="P30" s="40"/>
      <c r="Q30" s="19">
        <v>30</v>
      </c>
      <c r="R30" s="19">
        <v>30</v>
      </c>
      <c r="S30" s="19">
        <v>30</v>
      </c>
      <c r="T30" s="19">
        <v>30</v>
      </c>
      <c r="U30" s="19"/>
      <c r="V30" s="21"/>
      <c r="W30" s="42">
        <v>202403</v>
      </c>
      <c r="X30" s="42">
        <v>202411</v>
      </c>
      <c r="Y30" s="19" t="s">
        <v>197</v>
      </c>
      <c r="Z30" s="19" t="s">
        <v>193</v>
      </c>
      <c r="AA30" s="19" t="s">
        <v>51</v>
      </c>
      <c r="AB30" s="19" t="s">
        <v>51</v>
      </c>
      <c r="AC30" s="19" t="s">
        <v>51</v>
      </c>
      <c r="AD30" s="19" t="s">
        <v>51</v>
      </c>
      <c r="AE30" s="19" t="s">
        <v>51</v>
      </c>
      <c r="AF30" s="19" t="s">
        <v>51</v>
      </c>
      <c r="AG30" s="18"/>
    </row>
    <row r="31" s="3" customFormat="1" ht="176" customHeight="1" spans="1:33">
      <c r="A31" s="18">
        <v>26</v>
      </c>
      <c r="B31" s="19" t="s">
        <v>199</v>
      </c>
      <c r="C31" s="19" t="s">
        <v>200</v>
      </c>
      <c r="D31" s="21" t="s">
        <v>41</v>
      </c>
      <c r="E31" s="19" t="s">
        <v>201</v>
      </c>
      <c r="F31" s="19" t="s">
        <v>201</v>
      </c>
      <c r="G31" s="19" t="s">
        <v>201</v>
      </c>
      <c r="H31" s="19" t="s">
        <v>202</v>
      </c>
      <c r="I31" s="18"/>
      <c r="J31" s="19" t="s">
        <v>47</v>
      </c>
      <c r="K31" s="19" t="s">
        <v>48</v>
      </c>
      <c r="L31" s="36" t="s">
        <v>49</v>
      </c>
      <c r="M31" s="38">
        <v>25</v>
      </c>
      <c r="N31" s="38">
        <v>25</v>
      </c>
      <c r="O31" s="39"/>
      <c r="P31" s="40"/>
      <c r="Q31" s="18"/>
      <c r="R31" s="18"/>
      <c r="S31" s="18"/>
      <c r="T31" s="18"/>
      <c r="U31" s="18"/>
      <c r="V31" s="18"/>
      <c r="W31" s="42">
        <v>202403</v>
      </c>
      <c r="X31" s="42">
        <v>202411</v>
      </c>
      <c r="Y31" s="52" t="s">
        <v>202</v>
      </c>
      <c r="Z31" s="19" t="s">
        <v>182</v>
      </c>
      <c r="AA31" s="19" t="s">
        <v>51</v>
      </c>
      <c r="AB31" s="19" t="s">
        <v>51</v>
      </c>
      <c r="AC31" s="19" t="s">
        <v>51</v>
      </c>
      <c r="AD31" s="19" t="s">
        <v>51</v>
      </c>
      <c r="AE31" s="19" t="s">
        <v>51</v>
      </c>
      <c r="AF31" s="19" t="s">
        <v>51</v>
      </c>
      <c r="AG31" s="18"/>
    </row>
  </sheetData>
  <mergeCells count="39">
    <mergeCell ref="A1:AG1"/>
    <mergeCell ref="H2:I2"/>
    <mergeCell ref="M2:P2"/>
    <mergeCell ref="Q2:V2"/>
    <mergeCell ref="W2:X2"/>
    <mergeCell ref="A5:C5"/>
    <mergeCell ref="A2:A4"/>
    <mergeCell ref="B2:B4"/>
    <mergeCell ref="C2:C4"/>
    <mergeCell ref="D2:D4"/>
    <mergeCell ref="E2:E4"/>
    <mergeCell ref="F2:F4"/>
    <mergeCell ref="G2:G4"/>
    <mergeCell ref="H3:H4"/>
    <mergeCell ref="I3:I4"/>
    <mergeCell ref="J2:J4"/>
    <mergeCell ref="K2:K4"/>
    <mergeCell ref="L2:L4"/>
    <mergeCell ref="M3:M4"/>
    <mergeCell ref="N3:N4"/>
    <mergeCell ref="O3:O4"/>
    <mergeCell ref="P3:P4"/>
    <mergeCell ref="Q3:Q4"/>
    <mergeCell ref="R3:R4"/>
    <mergeCell ref="S3:S4"/>
    <mergeCell ref="T3:T4"/>
    <mergeCell ref="U3:U4"/>
    <mergeCell ref="V3:V4"/>
    <mergeCell ref="W3:W4"/>
    <mergeCell ref="X3:X4"/>
    <mergeCell ref="Y2:Y4"/>
    <mergeCell ref="Z2:Z4"/>
    <mergeCell ref="AA2:AA4"/>
    <mergeCell ref="AB2:AB4"/>
    <mergeCell ref="AC2:AC4"/>
    <mergeCell ref="AD2:AD4"/>
    <mergeCell ref="AE2:AE4"/>
    <mergeCell ref="AF2:AF4"/>
    <mergeCell ref="AG2:AG4"/>
  </mergeCells>
  <dataValidations count="1">
    <dataValidation type="list" allowBlank="1" showInputMessage="1" showErrorMessage="1" sqref="D1:F1 E2:E4 D32:F1048576">
      <formula1>#REF!</formula1>
    </dataValidation>
  </dataValidations>
  <pageMargins left="0.708333333333333" right="0.629861111111111" top="0.865972222222222" bottom="1" header="0.5" footer="0.511805555555556"/>
  <pageSetup paperSize="9" scale="43" firstPageNumber="10" fitToHeight="0" orientation="landscape" useFirstPageNumber="1" horizontalDpi="600"/>
  <headerFooter>
    <oddFooter>&amp;C&amp;16- &amp;P -</oddFooter>
    <firstFooter>&amp;L10</firstFooter>
  </headerFooter>
  <ignoredErrors>
    <ignoredError sqref="E2"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2023-12-21T02:50:00Z</dcterms:created>
  <dcterms:modified xsi:type="dcterms:W3CDTF">2025-03-20T09:25:38Z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70EF2B48FEDA452AB1E19C77DB98C24A_13</vt:lpwstr>
  </property>
  <property fmtid="{D5CDD505-2E9C-101B-9397-08002B2CF9AE}" pid="3" name="KSOProductBuildVer">
    <vt:lpwstr>2052-12.8.2.19825</vt:lpwstr>
  </property>
</Properties>
</file>